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120" windowWidth="18075" windowHeight="97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9" i="1"/>
  <c r="I18"/>
  <c r="I17"/>
  <c r="M3" l="1"/>
</calcChain>
</file>

<file path=xl/sharedStrings.xml><?xml version="1.0" encoding="utf-8"?>
<sst xmlns="http://schemas.openxmlformats.org/spreadsheetml/2006/main" count="141" uniqueCount="86">
  <si>
    <t>近期掛牌</t>
  </si>
  <si>
    <t>債券代號</t>
  </si>
  <si>
    <t>名稱</t>
  </si>
  <si>
    <t>承銷商</t>
  </si>
  <si>
    <t>轉換價格</t>
  </si>
  <si>
    <t>備註</t>
  </si>
  <si>
    <t>生效日期</t>
  </si>
  <si>
    <t>產業別</t>
  </si>
  <si>
    <t>生效日期</t>
    <phoneticPr fontId="1" type="noConversion"/>
  </si>
  <si>
    <t>日期：</t>
  </si>
  <si>
    <t>掛牌日期</t>
    <phoneticPr fontId="1" type="noConversion"/>
  </si>
  <si>
    <t>董事會公告日</t>
    <phoneticPr fontId="1" type="noConversion"/>
  </si>
  <si>
    <t>康和債券部　－－　國內可轉換公司債新發行與掛牌標的</t>
    <phoneticPr fontId="1" type="noConversion"/>
  </si>
  <si>
    <t>3Y</t>
    <phoneticPr fontId="1" type="noConversion"/>
  </si>
  <si>
    <t>有擔保</t>
    <phoneticPr fontId="1" type="noConversion"/>
  </si>
  <si>
    <t>TCRI/擔保行</t>
    <phoneticPr fontId="1" type="noConversion"/>
  </si>
  <si>
    <t>金額(億)</t>
    <phoneticPr fontId="1" type="noConversion"/>
  </si>
  <si>
    <t>產業別</t>
    <phoneticPr fontId="1" type="noConversion"/>
  </si>
  <si>
    <t>賣回天期</t>
    <phoneticPr fontId="1" type="noConversion"/>
  </si>
  <si>
    <t>賣回價格</t>
    <phoneticPr fontId="1" type="noConversion"/>
  </si>
  <si>
    <t>賣回價</t>
    <phoneticPr fontId="1" type="noConversion"/>
  </si>
  <si>
    <t>賣回天期</t>
    <phoneticPr fontId="1" type="noConversion"/>
  </si>
  <si>
    <t>轉換溢價率</t>
    <phoneticPr fontId="1" type="noConversion"/>
  </si>
  <si>
    <t>發行期限</t>
    <phoneticPr fontId="1" type="noConversion"/>
  </si>
  <si>
    <t>3Y</t>
    <phoneticPr fontId="1" type="noConversion"/>
  </si>
  <si>
    <t>未定</t>
    <phoneticPr fontId="1" type="noConversion"/>
  </si>
  <si>
    <t>承銷商</t>
    <phoneticPr fontId="1" type="noConversion"/>
  </si>
  <si>
    <t>電子零組件</t>
    <phoneticPr fontId="1" type="noConversion"/>
  </si>
  <si>
    <t>已送件</t>
    <phoneticPr fontId="1" type="noConversion"/>
  </si>
  <si>
    <t>已生效</t>
    <phoneticPr fontId="1" type="noConversion"/>
  </si>
  <si>
    <t>近六個月公告發行CB</t>
    <phoneticPr fontId="1" type="noConversion"/>
  </si>
  <si>
    <t>矽瑪一</t>
  </si>
  <si>
    <t>3Y</t>
    <phoneticPr fontId="1" type="noConversion"/>
  </si>
  <si>
    <t>海灣四</t>
    <phoneticPr fontId="1" type="noConversion"/>
  </si>
  <si>
    <t>其他</t>
    <phoneticPr fontId="1" type="noConversion"/>
  </si>
  <si>
    <t>昶洧一</t>
    <phoneticPr fontId="1" type="noConversion"/>
  </si>
  <si>
    <t>憶聲二</t>
    <phoneticPr fontId="1" type="noConversion"/>
  </si>
  <si>
    <t>3Y</t>
    <phoneticPr fontId="1" type="noConversion"/>
  </si>
  <si>
    <t>光電</t>
    <phoneticPr fontId="1" type="noConversion"/>
  </si>
  <si>
    <t>台新證</t>
    <phoneticPr fontId="1" type="noConversion"/>
  </si>
  <si>
    <t>同泰一</t>
    <phoneticPr fontId="1" type="noConversion"/>
  </si>
  <si>
    <t>5Y</t>
    <phoneticPr fontId="1" type="noConversion"/>
  </si>
  <si>
    <t>電子零組件</t>
    <phoneticPr fontId="1" type="noConversion"/>
  </si>
  <si>
    <t>未定</t>
    <phoneticPr fontId="1" type="noConversion"/>
  </si>
  <si>
    <t>有擔保</t>
    <phoneticPr fontId="1" type="noConversion"/>
  </si>
  <si>
    <t>半導體</t>
    <phoneticPr fontId="1" type="noConversion"/>
  </si>
  <si>
    <t>凱基證</t>
    <phoneticPr fontId="1" type="noConversion"/>
  </si>
  <si>
    <t>一銀/中信銀</t>
  </si>
  <si>
    <t>台境一</t>
    <phoneticPr fontId="1" type="noConversion"/>
  </si>
  <si>
    <t>3Y</t>
    <phoneticPr fontId="1" type="noConversion"/>
  </si>
  <si>
    <t>其他服務</t>
    <phoneticPr fontId="1" type="noConversion"/>
  </si>
  <si>
    <t>未定</t>
    <phoneticPr fontId="1" type="noConversion"/>
  </si>
  <si>
    <t>101-110</t>
    <phoneticPr fontId="1" type="noConversion"/>
  </si>
  <si>
    <t>聚積一</t>
    <phoneticPr fontId="1" type="noConversion"/>
  </si>
  <si>
    <t>新光鋼五</t>
    <phoneticPr fontId="1" type="noConversion"/>
  </si>
  <si>
    <t>5Y</t>
    <phoneticPr fontId="1" type="noConversion"/>
  </si>
  <si>
    <t>鋼鐵</t>
    <phoneticPr fontId="1" type="noConversion"/>
  </si>
  <si>
    <t>元隆五</t>
  </si>
  <si>
    <t>華南銀</t>
  </si>
  <si>
    <t>3Y</t>
  </si>
  <si>
    <t>101-110</t>
  </si>
  <si>
    <t>半導體</t>
  </si>
  <si>
    <t>國票證</t>
  </si>
  <si>
    <t>長虹四</t>
    <phoneticPr fontId="1" type="noConversion"/>
  </si>
  <si>
    <t>營建</t>
    <phoneticPr fontId="1" type="noConversion"/>
  </si>
  <si>
    <t>群益證</t>
    <phoneticPr fontId="1" type="noConversion"/>
  </si>
  <si>
    <t>訊芯一KY</t>
    <phoneticPr fontId="1" type="noConversion"/>
  </si>
  <si>
    <t>101-120</t>
    <phoneticPr fontId="1" type="noConversion"/>
  </si>
  <si>
    <t>105-115</t>
    <phoneticPr fontId="1" type="noConversion"/>
  </si>
  <si>
    <t>長航三</t>
  </si>
  <si>
    <t>101-115</t>
  </si>
  <si>
    <t>航運</t>
  </si>
  <si>
    <t>凱基證</t>
  </si>
  <si>
    <t>全科三</t>
  </si>
  <si>
    <t>101-103</t>
  </si>
  <si>
    <t>2Y</t>
  </si>
  <si>
    <t>電通業</t>
  </si>
  <si>
    <t>富邦證</t>
  </si>
  <si>
    <t>-</t>
    <phoneticPr fontId="1" type="noConversion"/>
  </si>
  <si>
    <t>承業三</t>
  </si>
  <si>
    <t>生技</t>
  </si>
  <si>
    <t>元富證</t>
  </si>
  <si>
    <t>-</t>
    <phoneticPr fontId="1" type="noConversion"/>
  </si>
  <si>
    <t>宜特五</t>
  </si>
  <si>
    <t>110-115</t>
  </si>
  <si>
    <t>其他電子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</si>
</sst>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[DBNum1][$-404]General&quot;年&quot;"/>
    <numFmt numFmtId="179" formatCode="#,##0.0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1"/>
      <color theme="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5" fontId="4" fillId="8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177" fontId="4" fillId="8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5" fontId="4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177" fontId="4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5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78" fontId="3" fillId="6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6" borderId="3" xfId="0" applyNumberFormat="1" applyFont="1" applyFill="1" applyBorder="1" applyAlignment="1">
      <alignment horizontal="center" vertical="center" wrapText="1"/>
    </xf>
    <xf numFmtId="176" fontId="3" fillId="8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left" vertical="center" indent="3"/>
    </xf>
    <xf numFmtId="0" fontId="4" fillId="8" borderId="1" xfId="0" applyFont="1" applyFill="1" applyBorder="1" applyAlignment="1">
      <alignment horizontal="center" vertical="center"/>
    </xf>
    <xf numFmtId="179" fontId="3" fillId="6" borderId="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2">
    <cellStyle name="一般" xfId="0" builtinId="0"/>
    <cellStyle name="一般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201083</xdr:colOff>
      <xdr:row>0</xdr:row>
      <xdr:rowOff>52916</xdr:rowOff>
    </xdr:from>
    <xdr:to>
      <xdr:col>2</xdr:col>
      <xdr:colOff>1052511</xdr:colOff>
      <xdr:row>1</xdr:row>
      <xdr:rowOff>167216</xdr:rowOff>
    </xdr:to>
    <xdr:pic>
      <xdr:nvPicPr>
        <xdr:cNvPr id="4" name="Picture 3" descr="集團LOGO-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7166" y="52916"/>
          <a:ext cx="1774825" cy="3153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Normal="100" workbookViewId="0">
      <selection activeCell="F7" sqref="F7"/>
    </sheetView>
  </sheetViews>
  <sheetFormatPr defaultRowHeight="15.75"/>
  <cols>
    <col min="1" max="1" width="10.5" style="1" bestFit="1" customWidth="1"/>
    <col min="2" max="2" width="12" style="1" bestFit="1" customWidth="1"/>
    <col min="3" max="3" width="15.375" style="1" bestFit="1" customWidth="1"/>
    <col min="4" max="4" width="12" style="1" bestFit="1" customWidth="1"/>
    <col min="5" max="5" width="14.625" style="1" customWidth="1"/>
    <col min="6" max="6" width="17" style="1" customWidth="1"/>
    <col min="7" max="7" width="14.375" style="1" bestFit="1" customWidth="1"/>
    <col min="8" max="8" width="17.25" style="1" bestFit="1" customWidth="1"/>
    <col min="9" max="9" width="15.5" style="1" customWidth="1"/>
    <col min="10" max="10" width="17.75" style="1" bestFit="1" customWidth="1"/>
    <col min="11" max="11" width="12" style="1" bestFit="1" customWidth="1"/>
    <col min="12" max="12" width="14.375" style="1" bestFit="1" customWidth="1"/>
    <col min="13" max="13" width="13.25" style="1" customWidth="1"/>
    <col min="14" max="14" width="13.25" style="1" bestFit="1" customWidth="1"/>
    <col min="15" max="16384" width="9" style="1"/>
  </cols>
  <sheetData>
    <row r="1" spans="1:14" ht="15.7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6"/>
    </row>
    <row r="2" spans="1:14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6"/>
    </row>
    <row r="3" spans="1:14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9</v>
      </c>
      <c r="M3" s="5">
        <f ca="1">TODAY()</f>
        <v>43024</v>
      </c>
    </row>
    <row r="4" spans="1:14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s="10" customFormat="1">
      <c r="A5" s="15" t="s">
        <v>1</v>
      </c>
      <c r="B5" s="16" t="s">
        <v>2</v>
      </c>
      <c r="C5" s="17" t="s">
        <v>10</v>
      </c>
      <c r="D5" s="15" t="s">
        <v>4</v>
      </c>
      <c r="E5" s="18" t="s">
        <v>16</v>
      </c>
      <c r="F5" s="27" t="s">
        <v>15</v>
      </c>
      <c r="G5" s="27" t="s">
        <v>23</v>
      </c>
      <c r="H5" s="27" t="s">
        <v>22</v>
      </c>
      <c r="I5" s="27" t="s">
        <v>21</v>
      </c>
      <c r="J5" s="27" t="s">
        <v>20</v>
      </c>
      <c r="K5" s="27" t="s">
        <v>17</v>
      </c>
      <c r="L5" s="19" t="s">
        <v>3</v>
      </c>
      <c r="M5" s="27" t="s">
        <v>5</v>
      </c>
    </row>
    <row r="6" spans="1:14">
      <c r="A6" s="30">
        <v>32093</v>
      </c>
      <c r="B6" s="30" t="s">
        <v>73</v>
      </c>
      <c r="C6" s="31" t="s">
        <v>78</v>
      </c>
      <c r="D6" s="30" t="s">
        <v>78</v>
      </c>
      <c r="E6" s="30">
        <v>3</v>
      </c>
      <c r="F6" s="30">
        <v>7</v>
      </c>
      <c r="G6" s="30" t="s">
        <v>59</v>
      </c>
      <c r="H6" s="30" t="s">
        <v>74</v>
      </c>
      <c r="I6" s="30" t="s">
        <v>75</v>
      </c>
      <c r="J6" s="41">
        <v>101.00249999999997</v>
      </c>
      <c r="K6" s="30" t="s">
        <v>76</v>
      </c>
      <c r="L6" s="30" t="s">
        <v>77</v>
      </c>
      <c r="M6" s="30"/>
    </row>
    <row r="7" spans="1:14">
      <c r="A7" s="30">
        <v>26183</v>
      </c>
      <c r="B7" s="30" t="s">
        <v>69</v>
      </c>
      <c r="C7" s="31" t="s">
        <v>78</v>
      </c>
      <c r="D7" s="30" t="s">
        <v>78</v>
      </c>
      <c r="E7" s="30">
        <v>70</v>
      </c>
      <c r="F7" s="30">
        <v>6</v>
      </c>
      <c r="G7" s="30" t="s">
        <v>59</v>
      </c>
      <c r="H7" s="30" t="s">
        <v>70</v>
      </c>
      <c r="I7" s="30" t="s">
        <v>59</v>
      </c>
      <c r="J7" s="41">
        <v>100</v>
      </c>
      <c r="K7" s="30" t="s">
        <v>71</v>
      </c>
      <c r="L7" s="30" t="s">
        <v>72</v>
      </c>
      <c r="M7" s="30"/>
    </row>
    <row r="8" spans="1:14">
      <c r="A8" s="30">
        <v>41643</v>
      </c>
      <c r="B8" s="30" t="s">
        <v>79</v>
      </c>
      <c r="C8" s="31" t="s">
        <v>82</v>
      </c>
      <c r="D8" s="30" t="s">
        <v>82</v>
      </c>
      <c r="E8" s="30">
        <v>12</v>
      </c>
      <c r="F8" s="30" t="s">
        <v>47</v>
      </c>
      <c r="G8" s="30" t="s">
        <v>59</v>
      </c>
      <c r="H8" s="30" t="s">
        <v>60</v>
      </c>
      <c r="I8" s="30" t="s">
        <v>59</v>
      </c>
      <c r="J8" s="41">
        <v>100</v>
      </c>
      <c r="K8" s="30" t="s">
        <v>80</v>
      </c>
      <c r="L8" s="30" t="s">
        <v>81</v>
      </c>
      <c r="M8" s="30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9"/>
      <c r="K9" s="3"/>
      <c r="L9" s="3"/>
      <c r="M9" s="3"/>
    </row>
    <row r="10" spans="1:14">
      <c r="A10" s="49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4" s="10" customFormat="1">
      <c r="A11" s="11" t="s">
        <v>1</v>
      </c>
      <c r="B11" s="11" t="s">
        <v>2</v>
      </c>
      <c r="C11" s="12" t="s">
        <v>6</v>
      </c>
      <c r="D11" s="13" t="s">
        <v>16</v>
      </c>
      <c r="E11" s="11" t="s">
        <v>15</v>
      </c>
      <c r="F11" s="11" t="s">
        <v>23</v>
      </c>
      <c r="G11" s="11" t="s">
        <v>22</v>
      </c>
      <c r="H11" s="11" t="s">
        <v>18</v>
      </c>
      <c r="I11" s="11" t="s">
        <v>20</v>
      </c>
      <c r="J11" s="11" t="s">
        <v>17</v>
      </c>
      <c r="K11" s="14" t="s">
        <v>3</v>
      </c>
      <c r="L11" s="50" t="s">
        <v>5</v>
      </c>
      <c r="M11" s="50"/>
    </row>
    <row r="12" spans="1:14" s="10" customFormat="1">
      <c r="A12" s="33">
        <v>62875</v>
      </c>
      <c r="B12" s="33" t="s">
        <v>57</v>
      </c>
      <c r="C12" s="29">
        <v>43000</v>
      </c>
      <c r="D12" s="43">
        <v>2.5</v>
      </c>
      <c r="E12" s="32" t="s">
        <v>58</v>
      </c>
      <c r="F12" s="33" t="s">
        <v>59</v>
      </c>
      <c r="G12" s="33" t="s">
        <v>60</v>
      </c>
      <c r="H12" s="25" t="s">
        <v>59</v>
      </c>
      <c r="I12" s="37">
        <v>103.03009999999999</v>
      </c>
      <c r="J12" s="33" t="s">
        <v>61</v>
      </c>
      <c r="K12" s="33" t="s">
        <v>62</v>
      </c>
      <c r="L12" s="36"/>
      <c r="M12" s="33"/>
    </row>
    <row r="13" spans="1:14" s="10" customFormat="1">
      <c r="A13" s="33">
        <v>32895</v>
      </c>
      <c r="B13" s="33" t="s">
        <v>83</v>
      </c>
      <c r="C13" s="29">
        <v>43020</v>
      </c>
      <c r="D13" s="43">
        <v>15</v>
      </c>
      <c r="E13" s="32">
        <v>5</v>
      </c>
      <c r="F13" s="33" t="s">
        <v>59</v>
      </c>
      <c r="G13" s="33" t="s">
        <v>84</v>
      </c>
      <c r="H13" s="25" t="s">
        <v>59</v>
      </c>
      <c r="I13" s="37">
        <v>100</v>
      </c>
      <c r="J13" s="33" t="s">
        <v>85</v>
      </c>
      <c r="K13" s="33" t="s">
        <v>81</v>
      </c>
      <c r="L13" s="36"/>
      <c r="M13" s="33"/>
    </row>
    <row r="14" spans="1:14" s="10" customFormat="1">
      <c r="A14" s="1"/>
      <c r="B14" s="1"/>
      <c r="C14" s="1"/>
      <c r="D14" s="1"/>
      <c r="E14" s="3"/>
      <c r="F14" s="1"/>
      <c r="G14" s="1"/>
      <c r="H14" s="1"/>
      <c r="I14" s="1"/>
      <c r="J14" s="3"/>
      <c r="K14" s="1"/>
    </row>
    <row r="15" spans="1:14" s="10" customFormat="1">
      <c r="A15" s="52" t="s">
        <v>28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4" s="10" customFormat="1">
      <c r="A16" s="6" t="s">
        <v>1</v>
      </c>
      <c r="B16" s="6" t="s">
        <v>2</v>
      </c>
      <c r="C16" s="7" t="s">
        <v>8</v>
      </c>
      <c r="D16" s="8" t="s">
        <v>16</v>
      </c>
      <c r="E16" s="24" t="s">
        <v>15</v>
      </c>
      <c r="F16" s="28" t="s">
        <v>23</v>
      </c>
      <c r="G16" s="28" t="s">
        <v>22</v>
      </c>
      <c r="H16" s="28" t="s">
        <v>18</v>
      </c>
      <c r="I16" s="28" t="s">
        <v>19</v>
      </c>
      <c r="J16" s="28" t="s">
        <v>17</v>
      </c>
      <c r="K16" s="9" t="s">
        <v>26</v>
      </c>
      <c r="L16" s="51" t="s">
        <v>5</v>
      </c>
      <c r="M16" s="51"/>
    </row>
    <row r="17" spans="1:13">
      <c r="A17" s="21">
        <v>35271</v>
      </c>
      <c r="B17" s="21" t="s">
        <v>53</v>
      </c>
      <c r="C17" s="22">
        <v>43027</v>
      </c>
      <c r="D17" s="21">
        <v>3</v>
      </c>
      <c r="E17" s="21">
        <v>5</v>
      </c>
      <c r="F17" s="21" t="s">
        <v>55</v>
      </c>
      <c r="G17" s="22" t="s">
        <v>68</v>
      </c>
      <c r="H17" s="34" t="s">
        <v>13</v>
      </c>
      <c r="I17" s="38">
        <f>100*(1+0)^2</f>
        <v>100</v>
      </c>
      <c r="J17" s="21" t="s">
        <v>45</v>
      </c>
      <c r="K17" s="21" t="s">
        <v>46</v>
      </c>
      <c r="L17" s="40"/>
      <c r="M17" s="44"/>
    </row>
    <row r="18" spans="1:13">
      <c r="A18" s="21">
        <v>20315</v>
      </c>
      <c r="B18" s="21" t="s">
        <v>54</v>
      </c>
      <c r="C18" s="22">
        <v>43027</v>
      </c>
      <c r="D18" s="21">
        <v>6</v>
      </c>
      <c r="E18" s="21">
        <v>6</v>
      </c>
      <c r="F18" s="21" t="s">
        <v>41</v>
      </c>
      <c r="G18" s="22" t="s">
        <v>67</v>
      </c>
      <c r="H18" s="34" t="s">
        <v>13</v>
      </c>
      <c r="I18" s="38">
        <f>100*(1+0.01)^3</f>
        <v>103.03009999999999</v>
      </c>
      <c r="J18" s="21" t="s">
        <v>56</v>
      </c>
      <c r="K18" s="21" t="s">
        <v>39</v>
      </c>
      <c r="L18" s="40"/>
      <c r="M18" s="45"/>
    </row>
    <row r="19" spans="1:13">
      <c r="A19" s="21">
        <v>55344</v>
      </c>
      <c r="B19" s="21" t="s">
        <v>63</v>
      </c>
      <c r="C19" s="22">
        <v>43033</v>
      </c>
      <c r="D19" s="21">
        <v>20</v>
      </c>
      <c r="E19" s="21">
        <v>5</v>
      </c>
      <c r="F19" s="21" t="s">
        <v>41</v>
      </c>
      <c r="G19" s="22" t="s">
        <v>52</v>
      </c>
      <c r="H19" s="34" t="s">
        <v>13</v>
      </c>
      <c r="I19" s="38">
        <f>100*(1+0.01)^3</f>
        <v>103.03009999999999</v>
      </c>
      <c r="J19" s="21" t="s">
        <v>64</v>
      </c>
      <c r="K19" s="21" t="s">
        <v>65</v>
      </c>
      <c r="L19" s="40"/>
      <c r="M19" s="42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3">
      <c r="A21" s="47" t="s">
        <v>30</v>
      </c>
      <c r="B21" s="47"/>
      <c r="C21" s="47"/>
      <c r="D21" s="47"/>
      <c r="E21" s="47"/>
      <c r="F21" s="47"/>
      <c r="G21" s="47"/>
      <c r="H21" s="47"/>
      <c r="I21" s="47"/>
    </row>
    <row r="22" spans="1:13">
      <c r="A22" s="20" t="s">
        <v>1</v>
      </c>
      <c r="B22" s="20" t="s">
        <v>2</v>
      </c>
      <c r="C22" s="20" t="s">
        <v>11</v>
      </c>
      <c r="D22" s="20" t="s">
        <v>16</v>
      </c>
      <c r="E22" s="20" t="s">
        <v>15</v>
      </c>
      <c r="F22" s="20" t="s">
        <v>23</v>
      </c>
      <c r="G22" s="20" t="s">
        <v>7</v>
      </c>
      <c r="H22" s="20" t="s">
        <v>3</v>
      </c>
      <c r="I22" s="20" t="s">
        <v>5</v>
      </c>
      <c r="J22" s="10"/>
      <c r="K22" s="10"/>
      <c r="L22" s="10"/>
    </row>
    <row r="23" spans="1:13">
      <c r="A23" s="21">
        <v>35111</v>
      </c>
      <c r="B23" s="21" t="s">
        <v>31</v>
      </c>
      <c r="C23" s="22">
        <v>42789</v>
      </c>
      <c r="D23" s="21">
        <v>0.75</v>
      </c>
      <c r="E23" s="21" t="s">
        <v>14</v>
      </c>
      <c r="F23" s="21" t="s">
        <v>32</v>
      </c>
      <c r="G23" s="21" t="s">
        <v>27</v>
      </c>
      <c r="H23" s="21" t="s">
        <v>25</v>
      </c>
      <c r="I23" s="35"/>
    </row>
    <row r="24" spans="1:13">
      <c r="A24" s="21">
        <v>32524</v>
      </c>
      <c r="B24" s="21" t="s">
        <v>33</v>
      </c>
      <c r="C24" s="22">
        <v>42817</v>
      </c>
      <c r="D24" s="23">
        <v>3</v>
      </c>
      <c r="E24" s="21" t="s">
        <v>14</v>
      </c>
      <c r="F24" s="21" t="s">
        <v>24</v>
      </c>
      <c r="G24" s="21" t="s">
        <v>34</v>
      </c>
      <c r="H24" s="21" t="s">
        <v>25</v>
      </c>
      <c r="I24" s="21"/>
    </row>
    <row r="25" spans="1:13">
      <c r="A25" s="21">
        <v>45291</v>
      </c>
      <c r="B25" s="21" t="s">
        <v>35</v>
      </c>
      <c r="C25" s="22">
        <v>42842</v>
      </c>
      <c r="D25" s="21">
        <v>5</v>
      </c>
      <c r="E25" s="21" t="s">
        <v>14</v>
      </c>
      <c r="F25" s="21" t="s">
        <v>13</v>
      </c>
      <c r="G25" s="21" t="s">
        <v>34</v>
      </c>
      <c r="H25" s="21" t="s">
        <v>25</v>
      </c>
      <c r="I25" s="21"/>
    </row>
    <row r="26" spans="1:13">
      <c r="A26" s="21">
        <v>33211</v>
      </c>
      <c r="B26" s="21" t="s">
        <v>40</v>
      </c>
      <c r="C26" s="22">
        <v>42866</v>
      </c>
      <c r="D26" s="21">
        <v>2</v>
      </c>
      <c r="E26" s="21">
        <v>7</v>
      </c>
      <c r="F26" s="21" t="s">
        <v>41</v>
      </c>
      <c r="G26" s="21" t="s">
        <v>42</v>
      </c>
      <c r="H26" s="21" t="s">
        <v>43</v>
      </c>
      <c r="I26" s="21"/>
    </row>
    <row r="27" spans="1:13">
      <c r="A27" s="21">
        <v>30242</v>
      </c>
      <c r="B27" s="21" t="s">
        <v>36</v>
      </c>
      <c r="C27" s="22">
        <v>42867</v>
      </c>
      <c r="D27" s="21">
        <v>3.5</v>
      </c>
      <c r="E27" s="21" t="s">
        <v>44</v>
      </c>
      <c r="F27" s="21" t="s">
        <v>37</v>
      </c>
      <c r="G27" s="21" t="s">
        <v>38</v>
      </c>
      <c r="H27" s="21" t="s">
        <v>39</v>
      </c>
      <c r="I27" s="21"/>
    </row>
    <row r="28" spans="1:13">
      <c r="A28" s="21">
        <v>84761</v>
      </c>
      <c r="B28" s="21" t="s">
        <v>48</v>
      </c>
      <c r="C28" s="22">
        <v>42975</v>
      </c>
      <c r="D28" s="21">
        <v>1</v>
      </c>
      <c r="E28" s="21" t="s">
        <v>44</v>
      </c>
      <c r="F28" s="21" t="s">
        <v>49</v>
      </c>
      <c r="G28" s="21" t="s">
        <v>50</v>
      </c>
      <c r="H28" s="21" t="s">
        <v>51</v>
      </c>
      <c r="I28" s="21"/>
    </row>
    <row r="29" spans="1:13">
      <c r="A29" s="21">
        <v>64511</v>
      </c>
      <c r="B29" s="21" t="s">
        <v>66</v>
      </c>
      <c r="C29" s="22">
        <v>43006</v>
      </c>
      <c r="D29" s="21">
        <v>15</v>
      </c>
      <c r="E29" s="21">
        <v>4</v>
      </c>
      <c r="F29" s="21" t="s">
        <v>41</v>
      </c>
      <c r="G29" s="21" t="s">
        <v>45</v>
      </c>
      <c r="H29" s="21" t="s">
        <v>25</v>
      </c>
      <c r="I29" s="21"/>
    </row>
  </sheetData>
  <sortState ref="A1:M11">
    <sortCondition ref="C18"/>
  </sortState>
  <mergeCells count="7">
    <mergeCell ref="A1:M2"/>
    <mergeCell ref="A21:I21"/>
    <mergeCell ref="A4:M4"/>
    <mergeCell ref="A10:M10"/>
    <mergeCell ref="L11:M11"/>
    <mergeCell ref="L16:M16"/>
    <mergeCell ref="A15:M1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Concords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104184</dc:creator>
  <cp:lastModifiedBy>105171</cp:lastModifiedBy>
  <dcterms:created xsi:type="dcterms:W3CDTF">2016-04-27T06:07:27Z</dcterms:created>
  <dcterms:modified xsi:type="dcterms:W3CDTF">2017-10-16T03:38:07Z</dcterms:modified>
</cp:coreProperties>
</file>