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/>
  <bookViews>
    <workbookView xWindow="28680" yWindow="-120" windowWidth="29040" windowHeight="15045"/>
  </bookViews>
  <sheets>
    <sheet name="CB初級市場資訊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1"/>
  <c r="L12"/>
  <c r="L11"/>
  <c r="L10"/>
  <c r="L9"/>
  <c r="L8"/>
  <c r="L7"/>
  <c r="L6"/>
  <c r="L5"/>
  <c r="L4"/>
</calcChain>
</file>

<file path=xl/sharedStrings.xml><?xml version="1.0" encoding="utf-8"?>
<sst xmlns="http://schemas.openxmlformats.org/spreadsheetml/2006/main" count="152" uniqueCount="106">
  <si>
    <r>
      <t>CB</t>
    </r>
    <r>
      <rPr>
        <b/>
        <sz val="10"/>
        <rFont val="標楷體"/>
        <family val="4"/>
        <charset val="136"/>
      </rPr>
      <t>代碼</t>
    </r>
  </si>
  <si>
    <r>
      <rPr>
        <b/>
        <sz val="10"/>
        <rFont val="標楷體"/>
        <family val="4"/>
        <charset val="136"/>
      </rPr>
      <t>標的名稱</t>
    </r>
  </si>
  <si>
    <r>
      <rPr>
        <b/>
        <sz val="10"/>
        <rFont val="標楷體"/>
        <family val="4"/>
        <charset val="136"/>
      </rPr>
      <t>發行期間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年</t>
    </r>
    <r>
      <rPr>
        <b/>
        <sz val="10"/>
        <rFont val="Arial"/>
        <family val="2"/>
      </rPr>
      <t>)</t>
    </r>
  </si>
  <si>
    <r>
      <rPr>
        <b/>
        <sz val="10"/>
        <rFont val="標楷體"/>
        <family val="4"/>
        <charset val="136"/>
      </rPr>
      <t>發行金額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億</t>
    </r>
    <r>
      <rPr>
        <b/>
        <sz val="10"/>
        <rFont val="Arial"/>
        <family val="2"/>
      </rPr>
      <t>)</t>
    </r>
  </si>
  <si>
    <r>
      <t xml:space="preserve"> </t>
    </r>
    <r>
      <rPr>
        <b/>
        <sz val="10"/>
        <rFont val="標楷體"/>
        <family val="4"/>
        <charset val="136"/>
      </rPr>
      <t>賣回條件
賣回期間</t>
    </r>
    <r>
      <rPr>
        <b/>
        <sz val="10"/>
        <rFont val="Arial"/>
        <family val="2"/>
      </rPr>
      <t>/</t>
    </r>
    <r>
      <rPr>
        <b/>
        <sz val="10"/>
        <rFont val="標楷體"/>
        <family val="4"/>
        <charset val="136"/>
      </rPr>
      <t>賣回價</t>
    </r>
    <phoneticPr fontId="5" type="noConversion"/>
  </si>
  <si>
    <r>
      <rPr>
        <b/>
        <sz val="10"/>
        <rFont val="標楷體"/>
        <family val="4"/>
        <charset val="136"/>
      </rPr>
      <t xml:space="preserve">轉換價
</t>
    </r>
    <r>
      <rPr>
        <b/>
        <sz val="10"/>
        <rFont val="Arial"/>
        <family val="2"/>
      </rPr>
      <t>(</t>
    </r>
    <r>
      <rPr>
        <b/>
        <sz val="10"/>
        <rFont val="標楷體"/>
        <family val="4"/>
        <charset val="136"/>
      </rPr>
      <t>溢價率</t>
    </r>
    <r>
      <rPr>
        <b/>
        <sz val="10"/>
        <rFont val="Arial"/>
        <family val="2"/>
      </rPr>
      <t>)</t>
    </r>
    <phoneticPr fontId="5" type="noConversion"/>
  </si>
  <si>
    <r>
      <rPr>
        <b/>
        <sz val="10"/>
        <rFont val="標楷體"/>
        <family val="4"/>
        <charset val="136"/>
      </rPr>
      <t>主辦承銷商</t>
    </r>
  </si>
  <si>
    <r>
      <rPr>
        <b/>
        <sz val="10"/>
        <rFont val="標楷體"/>
        <family val="4"/>
        <charset val="136"/>
      </rPr>
      <t>信用等級</t>
    </r>
    <r>
      <rPr>
        <b/>
        <sz val="10"/>
        <rFont val="Arial"/>
        <family val="2"/>
      </rPr>
      <t xml:space="preserve">TCRI
 / </t>
    </r>
    <r>
      <rPr>
        <b/>
        <sz val="10"/>
        <rFont val="標楷體"/>
        <family val="4"/>
        <charset val="136"/>
      </rPr>
      <t>擔保行</t>
    </r>
    <phoneticPr fontId="5" type="noConversion"/>
  </si>
  <si>
    <r>
      <rPr>
        <b/>
        <sz val="10"/>
        <rFont val="標楷體"/>
        <family val="4"/>
        <charset val="136"/>
      </rPr>
      <t>詢圈</t>
    </r>
    <r>
      <rPr>
        <b/>
        <sz val="10"/>
        <rFont val="Arial"/>
        <family val="2"/>
      </rPr>
      <t>/</t>
    </r>
    <r>
      <rPr>
        <b/>
        <sz val="10"/>
        <rFont val="標楷體"/>
        <family val="4"/>
        <charset val="136"/>
      </rPr>
      <t>競拍
期間</t>
    </r>
    <phoneticPr fontId="5" type="noConversion"/>
  </si>
  <si>
    <r>
      <rPr>
        <b/>
        <sz val="10"/>
        <rFont val="標楷體"/>
        <family val="4"/>
        <charset val="136"/>
      </rPr>
      <t>掛牌日</t>
    </r>
  </si>
  <si>
    <r>
      <rPr>
        <b/>
        <sz val="10"/>
        <rFont val="標楷體"/>
        <family val="4"/>
        <charset val="136"/>
      </rPr>
      <t>發行轉換
價格</t>
    </r>
    <phoneticPr fontId="5" type="noConversion"/>
  </si>
  <si>
    <r>
      <t>OP</t>
    </r>
    <r>
      <rPr>
        <b/>
        <sz val="10"/>
        <rFont val="標楷體"/>
        <family val="4"/>
        <charset val="136"/>
      </rPr>
      <t>交易
生效日</t>
    </r>
    <phoneticPr fontId="5" type="noConversion"/>
  </si>
  <si>
    <r>
      <rPr>
        <b/>
        <sz val="10"/>
        <rFont val="標楷體"/>
        <family val="4"/>
        <charset val="136"/>
      </rPr>
      <t>轉換價值</t>
    </r>
    <phoneticPr fontId="5" type="noConversion"/>
  </si>
  <si>
    <r>
      <rPr>
        <sz val="10"/>
        <rFont val="標楷體"/>
        <family val="4"/>
        <charset val="136"/>
      </rPr>
      <t>凱衛一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</si>
  <si>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</si>
  <si>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rPr>
        <sz val="10"/>
        <rFont val="標楷體"/>
        <family val="4"/>
        <charset val="136"/>
      </rPr>
      <t>兆豐證券</t>
    </r>
    <phoneticPr fontId="5" type="noConversion"/>
  </si>
  <si>
    <r>
      <rPr>
        <sz val="10"/>
        <rFont val="標楷體"/>
        <family val="4"/>
        <charset val="136"/>
      </rPr>
      <t>兆豐銀行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</si>
  <si>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162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111.89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112.96</t>
    </r>
    <phoneticPr fontId="5" type="noConversion"/>
  </si>
  <si>
    <r>
      <rPr>
        <sz val="10"/>
        <rFont val="標楷體"/>
        <family val="4"/>
        <charset val="136"/>
      </rPr>
      <t>富旺四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</si>
  <si>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(100.7519%)</t>
    </r>
    <phoneticPr fontId="5" type="noConversion"/>
  </si>
  <si>
    <r>
      <rPr>
        <sz val="10"/>
        <rFont val="標楷體"/>
        <family val="4"/>
        <charset val="136"/>
      </rPr>
      <t>統一證券</t>
    </r>
    <phoneticPr fontId="5" type="noConversion"/>
  </si>
  <si>
    <r>
      <rPr>
        <sz val="10"/>
        <rFont val="標楷體"/>
        <family val="4"/>
        <charset val="136"/>
      </rPr>
      <t>台中銀行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</si>
  <si>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110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101.1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103.05</t>
    </r>
    <phoneticPr fontId="5" type="noConversion"/>
  </si>
  <si>
    <r>
      <rPr>
        <sz val="10"/>
        <rFont val="標楷體"/>
        <family val="4"/>
        <charset val="136"/>
      </rPr>
      <t>華電網五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</si>
  <si>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</si>
  <si>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t>TCRI 7</t>
    <phoneticPr fontId="5" type="noConversion"/>
  </si>
  <si>
    <r>
      <t>10/1~10/2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5" type="noConversion"/>
  </si>
  <si>
    <t>八方雲集二</t>
    <phoneticPr fontId="5" type="noConversion"/>
  </si>
  <si>
    <r>
      <rPr>
        <sz val="10"/>
        <rFont val="標楷體"/>
        <family val="4"/>
        <charset val="136"/>
      </rPr>
      <t>元大證券</t>
    </r>
    <phoneticPr fontId="5" type="noConversion"/>
  </si>
  <si>
    <t>TCRI 4</t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</si>
  <si>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162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105.8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107.18</t>
    </r>
    <phoneticPr fontId="5" type="noConversion"/>
  </si>
  <si>
    <t>威力德生醫一</t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</si>
  <si>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(101.0537%)</t>
    </r>
    <phoneticPr fontId="5" type="noConversion"/>
  </si>
  <si>
    <r>
      <rPr>
        <sz val="10"/>
        <rFont val="標楷體"/>
        <family val="4"/>
        <charset val="136"/>
      </rPr>
      <t>台新證券</t>
    </r>
    <phoneticPr fontId="5" type="noConversion"/>
  </si>
  <si>
    <t>TCRI 5</t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</si>
  <si>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112.6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102.02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103.84</t>
    </r>
    <phoneticPr fontId="5" type="noConversion"/>
  </si>
  <si>
    <t>今國光三</t>
    <phoneticPr fontId="5" type="noConversion"/>
  </si>
  <si>
    <r>
      <rPr>
        <sz val="10"/>
        <rFont val="標楷體"/>
        <family val="4"/>
        <charset val="136"/>
      </rPr>
      <t>中信證券</t>
    </r>
    <phoneticPr fontId="5" type="noConversion"/>
  </si>
  <si>
    <r>
      <rPr>
        <sz val="10"/>
        <rFont val="標楷體"/>
        <family val="4"/>
        <charset val="136"/>
      </rPr>
      <t>中國信託銀行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</si>
  <si>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118.5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113.6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115.02</t>
    </r>
    <phoneticPr fontId="5" type="noConversion"/>
  </si>
  <si>
    <r>
      <rPr>
        <sz val="10"/>
        <rFont val="標楷體"/>
        <family val="4"/>
        <charset val="136"/>
      </rPr>
      <t>聯上五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</si>
  <si>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</si>
  <si>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rPr>
        <sz val="10"/>
        <rFont val="標楷體"/>
        <family val="4"/>
        <charset val="136"/>
      </rPr>
      <t>合庫證券</t>
    </r>
    <phoneticPr fontId="5" type="noConversion"/>
  </si>
  <si>
    <r>
      <rPr>
        <sz val="10"/>
        <rFont val="標楷體"/>
        <family val="4"/>
        <charset val="136"/>
      </rPr>
      <t>板信銀行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</si>
  <si>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103.55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102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102.21</t>
    </r>
    <phoneticPr fontId="5" type="noConversion"/>
  </si>
  <si>
    <r>
      <rPr>
        <sz val="10"/>
        <rFont val="標楷體"/>
        <family val="4"/>
        <charset val="136"/>
      </rPr>
      <t>世禾三</t>
    </r>
    <phoneticPr fontId="5" type="noConversion"/>
  </si>
  <si>
    <r>
      <rPr>
        <sz val="10"/>
        <rFont val="標楷體"/>
        <family val="4"/>
        <charset val="136"/>
      </rPr>
      <t>凱基證券</t>
    </r>
    <phoneticPr fontId="5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</si>
  <si>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150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112.78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114.42</t>
    </r>
    <phoneticPr fontId="5" type="noConversion"/>
  </si>
  <si>
    <r>
      <rPr>
        <sz val="10"/>
        <rFont val="標楷體"/>
        <family val="4"/>
        <charset val="136"/>
      </rPr>
      <t>榮昌一</t>
    </r>
    <phoneticPr fontId="5" type="noConversion"/>
  </si>
  <si>
    <r>
      <rPr>
        <sz val="10"/>
        <color theme="1"/>
        <rFont val="標楷體"/>
        <family val="4"/>
        <charset val="136"/>
      </rPr>
      <t>群益金鼎證券</t>
    </r>
    <phoneticPr fontId="5" type="noConversion"/>
  </si>
  <si>
    <t>TCRI 6</t>
    <phoneticPr fontId="5" type="noConversion"/>
  </si>
  <si>
    <r>
      <t>10/14~10/15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101%</t>
    </r>
    <r>
      <rPr>
        <sz val="10"/>
        <rFont val="標楷體"/>
        <family val="4"/>
        <charset val="136"/>
      </rPr>
      <t>發行</t>
    </r>
    <phoneticPr fontId="5" type="noConversion"/>
  </si>
  <si>
    <r>
      <rPr>
        <sz val="10"/>
        <rFont val="標楷體"/>
        <family val="4"/>
        <charset val="136"/>
      </rPr>
      <t>欣興一</t>
    </r>
    <phoneticPr fontId="5" type="noConversion"/>
  </si>
  <si>
    <t>102%~107%</t>
    <phoneticPr fontId="5" type="noConversion"/>
  </si>
  <si>
    <r>
      <t>10/17~10/21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101%</t>
    </r>
    <r>
      <rPr>
        <sz val="10"/>
        <rFont val="標楷體"/>
        <family val="4"/>
        <charset val="136"/>
      </rPr>
      <t>發行</t>
    </r>
    <phoneticPr fontId="5" type="noConversion"/>
  </si>
  <si>
    <r>
      <rPr>
        <sz val="10"/>
        <rFont val="標楷體"/>
        <family val="4"/>
        <charset val="136"/>
      </rPr>
      <t>萬泰科七</t>
    </r>
    <phoneticPr fontId="5" type="noConversion"/>
  </si>
  <si>
    <r>
      <rPr>
        <sz val="10"/>
        <rFont val="標楷體"/>
        <family val="4"/>
        <charset val="136"/>
      </rPr>
      <t>國票證券</t>
    </r>
    <phoneticPr fontId="5" type="noConversion"/>
  </si>
  <si>
    <r>
      <t>10/21~10/23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10/28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100%</t>
    </r>
    <phoneticPr fontId="5" type="noConversion"/>
  </si>
  <si>
    <r>
      <rPr>
        <b/>
        <sz val="12"/>
        <rFont val="標楷體"/>
        <family val="4"/>
        <charset val="136"/>
      </rPr>
      <t>送件標的</t>
    </r>
    <phoneticPr fontId="5" type="noConversion"/>
  </si>
  <si>
    <r>
      <rPr>
        <b/>
        <sz val="10"/>
        <rFont val="標楷體"/>
        <family val="4"/>
        <charset val="136"/>
      </rPr>
      <t>詢圈</t>
    </r>
    <r>
      <rPr>
        <b/>
        <sz val="10"/>
        <rFont val="Arial"/>
        <family val="2"/>
      </rPr>
      <t>/</t>
    </r>
    <r>
      <rPr>
        <b/>
        <sz val="10"/>
        <rFont val="標楷體"/>
        <family val="4"/>
        <charset val="136"/>
      </rPr>
      <t>競拍</t>
    </r>
    <phoneticPr fontId="5" type="noConversion"/>
  </si>
  <si>
    <r>
      <rPr>
        <b/>
        <sz val="10"/>
        <rFont val="標楷體"/>
        <family val="4"/>
        <charset val="136"/>
      </rPr>
      <t>送件日</t>
    </r>
  </si>
  <si>
    <r>
      <rPr>
        <b/>
        <sz val="10"/>
        <rFont val="標楷體"/>
        <family val="4"/>
        <charset val="136"/>
      </rPr>
      <t>生效日</t>
    </r>
  </si>
  <si>
    <r>
      <rPr>
        <sz val="10"/>
        <rFont val="標楷體"/>
        <family val="4"/>
        <charset val="136"/>
      </rPr>
      <t>精成科二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</si>
  <si>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</si>
  <si>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t>105.1%~110%</t>
    <phoneticPr fontId="5" type="noConversion"/>
  </si>
  <si>
    <r>
      <rPr>
        <sz val="10"/>
        <rFont val="標楷體"/>
        <family val="4"/>
        <charset val="136"/>
      </rPr>
      <t>宏遠證券</t>
    </r>
    <phoneticPr fontId="5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</si>
  <si>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100%~102%</t>
    </r>
    <r>
      <rPr>
        <sz val="10"/>
        <rFont val="標楷體"/>
        <family val="4"/>
        <charset val="136"/>
      </rPr>
      <t>發行</t>
    </r>
    <phoneticPr fontId="5" type="noConversion"/>
  </si>
  <si>
    <r>
      <rPr>
        <sz val="10"/>
        <color theme="1"/>
        <rFont val="標楷體"/>
        <family val="4"/>
        <charset val="136"/>
      </rPr>
      <t>展延募集至</t>
    </r>
    <r>
      <rPr>
        <sz val="10"/>
        <color theme="1"/>
        <rFont val="Arial"/>
        <family val="2"/>
      </rPr>
      <t>12/31</t>
    </r>
    <phoneticPr fontId="5" type="noConversion"/>
  </si>
  <si>
    <r>
      <t xml:space="preserve">	</t>
    </r>
    <r>
      <rPr>
        <sz val="10"/>
        <rFont val="標楷體"/>
        <family val="4"/>
        <charset val="136"/>
      </rPr>
      <t>復盛應用二</t>
    </r>
    <phoneticPr fontId="5" type="noConversion"/>
  </si>
  <si>
    <t>102%~120%</t>
    <phoneticPr fontId="5" type="noConversion"/>
  </si>
  <si>
    <t>TCRI 3</t>
    <phoneticPr fontId="5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</si>
  <si>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102%~104%</t>
    </r>
    <phoneticPr fontId="5" type="noConversion"/>
  </si>
  <si>
    <r>
      <rPr>
        <sz val="10"/>
        <color theme="1"/>
        <rFont val="標楷體"/>
        <family val="4"/>
        <charset val="136"/>
      </rPr>
      <t>展延募集至</t>
    </r>
    <r>
      <rPr>
        <sz val="10"/>
        <color theme="1"/>
        <rFont val="Arial"/>
        <family val="2"/>
      </rPr>
      <t>1/20</t>
    </r>
    <phoneticPr fontId="5" type="noConversion"/>
  </si>
  <si>
    <r>
      <rPr>
        <sz val="10"/>
        <rFont val="標楷體"/>
        <family val="4"/>
        <charset val="136"/>
      </rPr>
      <t>百達三</t>
    </r>
    <r>
      <rPr>
        <sz val="10"/>
        <rFont val="Arial"/>
        <family val="2"/>
      </rPr>
      <t>KY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</si>
  <si>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(101.5%)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</si>
  <si>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t>105.01%~110%</t>
    <phoneticPr fontId="5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</si>
  <si>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5" type="noConversion"/>
  </si>
  <si>
    <r>
      <t xml:space="preserve"> </t>
    </r>
    <r>
      <rPr>
        <sz val="10"/>
        <rFont val="標楷體"/>
        <family val="4"/>
        <charset val="136"/>
      </rPr>
      <t>群聯三</t>
    </r>
    <phoneticPr fontId="5" type="noConversion"/>
  </si>
  <si>
    <t>110%~120%</t>
    <phoneticPr fontId="5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</si>
  <si>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100%~101%</t>
    </r>
    <r>
      <rPr>
        <sz val="10"/>
        <rFont val="標楷體"/>
        <family val="4"/>
        <charset val="136"/>
      </rPr>
      <t>發行</t>
    </r>
    <phoneticPr fontId="5" type="noConversion"/>
  </si>
  <si>
    <r>
      <t>2025/8/8
2025/8/25</t>
    </r>
    <r>
      <rPr>
        <sz val="10"/>
        <rFont val="標楷體"/>
        <family val="4"/>
        <charset val="136"/>
      </rPr>
      <t>補件</t>
    </r>
    <phoneticPr fontId="5" type="noConversion"/>
  </si>
  <si>
    <r>
      <rPr>
        <sz val="10"/>
        <rFont val="標楷體"/>
        <family val="4"/>
        <charset val="136"/>
      </rPr>
      <t>聯上六</t>
    </r>
    <phoneticPr fontId="5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</si>
  <si>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(102.27%)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(103.81%)</t>
    </r>
    <phoneticPr fontId="5" type="noConversion"/>
  </si>
  <si>
    <t>102%~110%</t>
    <phoneticPr fontId="5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</si>
  <si>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100%</t>
    </r>
    <phoneticPr fontId="5" type="noConversion"/>
  </si>
  <si>
    <r>
      <t xml:space="preserve">2025/7/23
2025/9/9 </t>
    </r>
    <r>
      <rPr>
        <sz val="10"/>
        <rFont val="標楷體"/>
        <family val="4"/>
        <charset val="136"/>
      </rPr>
      <t>補正</t>
    </r>
    <phoneticPr fontId="5" type="noConversion"/>
  </si>
  <si>
    <t>毅嘉三</t>
    <phoneticPr fontId="5" type="noConversion"/>
  </si>
  <si>
    <t>105.5%~115%</t>
    <phoneticPr fontId="5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</si>
  <si>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102%</t>
    </r>
    <r>
      <rPr>
        <sz val="10"/>
        <rFont val="標楷體"/>
        <family val="4"/>
        <charset val="136"/>
      </rPr>
      <t>發行</t>
    </r>
    <phoneticPr fontId="5" type="noConversion"/>
  </si>
  <si>
    <r>
      <rPr>
        <sz val="10"/>
        <rFont val="標楷體"/>
        <family val="4"/>
        <charset val="136"/>
      </rPr>
      <t>台燿五</t>
    </r>
    <phoneticPr fontId="5" type="noConversion"/>
  </si>
  <si>
    <t>國泰證券</t>
    <phoneticPr fontId="5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</si>
  <si>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100%~110%</t>
    </r>
    <r>
      <rPr>
        <sz val="10"/>
        <rFont val="標楷體"/>
        <family val="4"/>
        <charset val="136"/>
      </rPr>
      <t>發行</t>
    </r>
    <phoneticPr fontId="5" type="noConversion"/>
  </si>
  <si>
    <t>金山電六</t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</si>
  <si>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(100%~102.01%)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</si>
  <si>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r>
      <rPr>
        <sz val="10"/>
        <rFont val="標楷體"/>
        <family val="4"/>
        <charset val="136"/>
      </rPr>
      <t>永豐金證券</t>
    </r>
    <phoneticPr fontId="5" type="noConversion"/>
  </si>
  <si>
    <t>偉訓一</t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</si>
  <si>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(101.5075%)</t>
    </r>
    <phoneticPr fontId="5" type="noConversion"/>
  </si>
  <si>
    <t>106%~115%</t>
    <phoneticPr fontId="5" type="noConversion"/>
  </si>
  <si>
    <r>
      <rPr>
        <sz val="10"/>
        <rFont val="標楷體"/>
        <family val="4"/>
        <charset val="136"/>
      </rPr>
      <t>偉訓二</t>
    </r>
    <phoneticPr fontId="5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</si>
  <si>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(101.5075%)
4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(102.0151%)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5" type="noConversion"/>
  </si>
  <si>
    <t>102%~115%</t>
    <phoneticPr fontId="5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</si>
  <si>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101%</t>
    </r>
    <phoneticPr fontId="5" type="noConversion"/>
  </si>
  <si>
    <r>
      <rPr>
        <sz val="10"/>
        <color theme="1"/>
        <rFont val="標楷體"/>
        <family val="4"/>
        <charset val="136"/>
      </rPr>
      <t>金像電三</t>
    </r>
    <phoneticPr fontId="5" type="noConversion"/>
  </si>
  <si>
    <r>
      <rPr>
        <sz val="10"/>
        <color theme="1"/>
        <rFont val="標楷體"/>
        <family val="4"/>
        <charset val="136"/>
      </rPr>
      <t>富邦證券</t>
    </r>
    <phoneticPr fontId="5" type="noConversion"/>
  </si>
  <si>
    <r>
      <rPr>
        <sz val="10"/>
        <color theme="1"/>
        <rFont val="標楷體"/>
        <family val="4"/>
        <charset val="136"/>
      </rPr>
      <t>競拍
底標</t>
    </r>
    <r>
      <rPr>
        <sz val="10"/>
        <color theme="1"/>
        <rFont val="Arial"/>
        <family val="2"/>
      </rPr>
      <t>107%</t>
    </r>
    <phoneticPr fontId="5" type="noConversion"/>
  </si>
  <si>
    <r>
      <t>CB</t>
    </r>
    <r>
      <rPr>
        <b/>
        <sz val="26"/>
        <rFont val="標楷體"/>
        <family val="4"/>
        <charset val="136"/>
      </rPr>
      <t>可轉債市場資訊</t>
    </r>
    <phoneticPr fontId="5" type="noConversion"/>
  </si>
</sst>
</file>

<file path=xl/styles.xml><?xml version="1.0" encoding="utf-8"?>
<styleSheet xmlns="http://schemas.openxmlformats.org/spreadsheetml/2006/main">
  <numFmts count="2">
    <numFmt numFmtId="176" formatCode="yyyy/m/d;@"/>
    <numFmt numFmtId="177" formatCode="0.00_);[Red]\(0.00\)"/>
  </numFmts>
  <fonts count="18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b/>
      <sz val="26"/>
      <name val="Arial"/>
      <family val="2"/>
    </font>
    <font>
      <b/>
      <sz val="26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2"/>
      <name val="Arial"/>
      <family val="2"/>
    </font>
    <font>
      <b/>
      <sz val="12"/>
      <name val="標楷體"/>
      <family val="4"/>
      <charset val="136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name val="標楷體"/>
      <family val="4"/>
      <charset val="136"/>
    </font>
    <font>
      <sz val="10"/>
      <name val="Arial"/>
      <family val="2"/>
    </font>
    <font>
      <sz val="10"/>
      <name val="標楷體"/>
      <family val="4"/>
      <charset val="136"/>
    </font>
    <font>
      <sz val="10"/>
      <color theme="1"/>
      <name val="Arial"/>
      <family val="2"/>
    </font>
    <font>
      <sz val="10"/>
      <color theme="1"/>
      <name val="標楷體"/>
      <family val="4"/>
      <charset val="136"/>
    </font>
    <font>
      <sz val="10"/>
      <color theme="1"/>
      <name val="Arial"/>
      <family val="4"/>
      <charset val="136"/>
    </font>
    <font>
      <sz val="12"/>
      <color theme="0" tint="-0.249977111117893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/>
  </cellStyleXfs>
  <cellXfs count="39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14" fontId="6" fillId="0" borderId="0" xfId="2" applyNumberFormat="1" applyFont="1" applyAlignment="1">
      <alignment horizontal="right" vertical="center"/>
    </xf>
    <xf numFmtId="14" fontId="6" fillId="0" borderId="0" xfId="2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/>
    <xf numFmtId="0" fontId="0" fillId="0" borderId="0" xfId="0" applyAlignment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 wrapText="1"/>
    </xf>
    <xf numFmtId="10" fontId="13" fillId="0" borderId="1" xfId="1" applyNumberFormat="1" applyFont="1" applyFill="1" applyBorder="1" applyAlignment="1">
      <alignment horizontal="center" vertical="center"/>
    </xf>
    <xf numFmtId="177" fontId="13" fillId="0" borderId="0" xfId="0" applyNumberFormat="1" applyFont="1" applyAlignment="1">
      <alignment horizontal="center" vertical="center" wrapText="1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11" fillId="0" borderId="1" xfId="0" applyNumberFormat="1" applyFont="1" applyBorder="1" applyAlignment="1">
      <alignment horizontal="center" vertical="center" wrapText="1"/>
    </xf>
    <xf numFmtId="177" fontId="15" fillId="0" borderId="0" xfId="0" applyNumberFormat="1" applyFont="1" applyAlignment="1">
      <alignment horizontal="left" vertical="center"/>
    </xf>
    <xf numFmtId="10" fontId="11" fillId="0" borderId="1" xfId="0" applyNumberFormat="1" applyFont="1" applyBorder="1" applyAlignment="1">
      <alignment horizontal="center" vertical="center"/>
    </xf>
    <xf numFmtId="0" fontId="16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2" fillId="0" borderId="0" xfId="2" applyAlignment="1">
      <alignment horizontal="center" vertical="center"/>
    </xf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0" fontId="1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left" wrapText="1"/>
    </xf>
    <xf numFmtId="10" fontId="11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3">
    <cellStyle name="一般" xfId="0" builtinId="0"/>
    <cellStyle name="一般 2" xfId="2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工作表2"/>
  <dimension ref="A1:P1048356"/>
  <sheetViews>
    <sheetView tabSelected="1" zoomScale="86" zoomScaleNormal="86" workbookViewId="0">
      <selection activeCell="A2" sqref="A2"/>
    </sheetView>
  </sheetViews>
  <sheetFormatPr defaultRowHeight="16.5"/>
  <cols>
    <col min="2" max="2" width="13.25" customWidth="1"/>
    <col min="5" max="5" width="22" customWidth="1"/>
    <col min="6" max="6" width="14.25" customWidth="1"/>
    <col min="7" max="7" width="13.75" customWidth="1"/>
    <col min="8" max="8" width="20.75" customWidth="1"/>
    <col min="9" max="9" width="18.75" customWidth="1"/>
    <col min="10" max="13" width="13.625" customWidth="1"/>
  </cols>
  <sheetData>
    <row r="1" spans="1:16" ht="38.25" customHeight="1">
      <c r="A1" s="23" t="s">
        <v>105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5"/>
    </row>
    <row r="2" spans="1:16" ht="21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3"/>
    </row>
    <row r="3" spans="1:16" s="6" customFormat="1" ht="35.25" customHeight="1">
      <c r="A3" s="26" t="s">
        <v>0</v>
      </c>
      <c r="B3" s="26" t="s">
        <v>1</v>
      </c>
      <c r="C3" s="27" t="s">
        <v>2</v>
      </c>
      <c r="D3" s="27" t="s">
        <v>3</v>
      </c>
      <c r="E3" s="27" t="s">
        <v>4</v>
      </c>
      <c r="F3" s="27" t="s">
        <v>5</v>
      </c>
      <c r="G3" s="26" t="s">
        <v>6</v>
      </c>
      <c r="H3" s="27" t="s">
        <v>7</v>
      </c>
      <c r="I3" s="27" t="s">
        <v>8</v>
      </c>
      <c r="J3" s="26" t="s">
        <v>9</v>
      </c>
      <c r="K3" s="27" t="s">
        <v>10</v>
      </c>
      <c r="L3" s="27" t="s">
        <v>11</v>
      </c>
      <c r="M3" s="4"/>
      <c r="N3" s="5"/>
    </row>
    <row r="4" spans="1:16" ht="40.5" customHeight="1">
      <c r="A4" s="7">
        <v>52011</v>
      </c>
      <c r="B4" s="7" t="s">
        <v>13</v>
      </c>
      <c r="C4" s="7">
        <v>3</v>
      </c>
      <c r="D4" s="7">
        <v>1</v>
      </c>
      <c r="E4" s="8" t="s">
        <v>14</v>
      </c>
      <c r="F4" s="9">
        <v>1.0378000000000001</v>
      </c>
      <c r="G4" s="8" t="s">
        <v>15</v>
      </c>
      <c r="H4" s="7" t="s">
        <v>16</v>
      </c>
      <c r="I4" s="8" t="s">
        <v>17</v>
      </c>
      <c r="J4" s="10">
        <v>45945</v>
      </c>
      <c r="K4" s="11">
        <v>41.2</v>
      </c>
      <c r="L4" s="10">
        <f>WORKDAY(J4,5)</f>
        <v>45952</v>
      </c>
      <c r="M4" s="27" t="s">
        <v>12</v>
      </c>
    </row>
    <row r="5" spans="1:16" ht="45" customHeight="1">
      <c r="A5" s="7">
        <v>62194</v>
      </c>
      <c r="B5" s="7" t="s">
        <v>18</v>
      </c>
      <c r="C5" s="7">
        <v>3</v>
      </c>
      <c r="D5" s="7">
        <v>6</v>
      </c>
      <c r="E5" s="8" t="s">
        <v>19</v>
      </c>
      <c r="F5" s="9">
        <v>1.05</v>
      </c>
      <c r="G5" s="8" t="s">
        <v>20</v>
      </c>
      <c r="H5" s="7" t="s">
        <v>21</v>
      </c>
      <c r="I5" s="8" t="s">
        <v>22</v>
      </c>
      <c r="J5" s="10">
        <v>45946</v>
      </c>
      <c r="K5" s="11">
        <v>21.17</v>
      </c>
      <c r="L5" s="10">
        <f>WORKDAY(J5,5)</f>
        <v>45953</v>
      </c>
      <c r="M5" s="12">
        <v>1.0825242718446602</v>
      </c>
      <c r="N5" s="13"/>
      <c r="P5" s="14"/>
    </row>
    <row r="6" spans="1:16" ht="45" customHeight="1">
      <c r="A6" s="7">
        <v>61635</v>
      </c>
      <c r="B6" s="7" t="s">
        <v>23</v>
      </c>
      <c r="C6" s="7">
        <v>3</v>
      </c>
      <c r="D6" s="7">
        <v>3</v>
      </c>
      <c r="E6" s="8" t="s">
        <v>24</v>
      </c>
      <c r="F6" s="9">
        <v>1.0501</v>
      </c>
      <c r="G6" s="8" t="s">
        <v>20</v>
      </c>
      <c r="H6" s="7" t="s">
        <v>25</v>
      </c>
      <c r="I6" s="8" t="s">
        <v>26</v>
      </c>
      <c r="J6" s="10">
        <v>45946</v>
      </c>
      <c r="K6" s="11">
        <v>25.02</v>
      </c>
      <c r="L6" s="10">
        <f>WORKDAY(J6,5)</f>
        <v>45953</v>
      </c>
      <c r="M6" s="12">
        <v>0.86206896551724133</v>
      </c>
      <c r="N6" s="15"/>
      <c r="P6" s="14"/>
    </row>
    <row r="7" spans="1:16" ht="45" customHeight="1">
      <c r="A7" s="28">
        <v>27532</v>
      </c>
      <c r="B7" s="29" t="s">
        <v>27</v>
      </c>
      <c r="C7" s="28">
        <v>3</v>
      </c>
      <c r="D7" s="28">
        <v>2</v>
      </c>
      <c r="E7" s="30" t="s">
        <v>14</v>
      </c>
      <c r="F7" s="31">
        <v>1.0244</v>
      </c>
      <c r="G7" s="30" t="s">
        <v>28</v>
      </c>
      <c r="H7" s="28" t="s">
        <v>29</v>
      </c>
      <c r="I7" s="30" t="s">
        <v>30</v>
      </c>
      <c r="J7" s="32">
        <v>45950</v>
      </c>
      <c r="K7" s="33">
        <v>210</v>
      </c>
      <c r="L7" s="32">
        <f>WORKDAY(J7,6)</f>
        <v>45958</v>
      </c>
      <c r="M7" s="12">
        <v>0.87130295763389298</v>
      </c>
      <c r="N7" s="15"/>
      <c r="P7" s="14"/>
    </row>
    <row r="8" spans="1:16" ht="45" customHeight="1">
      <c r="A8" s="28">
        <v>77131</v>
      </c>
      <c r="B8" s="29" t="s">
        <v>31</v>
      </c>
      <c r="C8" s="28">
        <v>3</v>
      </c>
      <c r="D8" s="28">
        <v>5</v>
      </c>
      <c r="E8" s="30" t="s">
        <v>32</v>
      </c>
      <c r="F8" s="31">
        <v>1.0206999999999999</v>
      </c>
      <c r="G8" s="30" t="s">
        <v>33</v>
      </c>
      <c r="H8" s="28" t="s">
        <v>34</v>
      </c>
      <c r="I8" s="30" t="s">
        <v>35</v>
      </c>
      <c r="J8" s="32">
        <v>45950</v>
      </c>
      <c r="K8" s="33">
        <v>73.900000000000006</v>
      </c>
      <c r="L8" s="32">
        <f>WORKDAY(J8,6)</f>
        <v>45958</v>
      </c>
      <c r="M8" s="12">
        <v>0.89761904761904765</v>
      </c>
      <c r="N8" s="15"/>
      <c r="P8" s="14"/>
    </row>
    <row r="9" spans="1:16" ht="45" customHeight="1">
      <c r="A9" s="28">
        <v>62093</v>
      </c>
      <c r="B9" s="29" t="s">
        <v>36</v>
      </c>
      <c r="C9" s="28">
        <v>3</v>
      </c>
      <c r="D9" s="28">
        <v>4.5</v>
      </c>
      <c r="E9" s="30" t="s">
        <v>14</v>
      </c>
      <c r="F9" s="31">
        <v>1.05</v>
      </c>
      <c r="G9" s="30" t="s">
        <v>37</v>
      </c>
      <c r="H9" s="28" t="s">
        <v>38</v>
      </c>
      <c r="I9" s="30" t="s">
        <v>39</v>
      </c>
      <c r="J9" s="32">
        <v>45953</v>
      </c>
      <c r="K9" s="33">
        <v>38.6</v>
      </c>
      <c r="L9" s="32">
        <f>WORKDAY(J9,6)</f>
        <v>45961</v>
      </c>
      <c r="M9" s="12">
        <v>1.0365358592692826</v>
      </c>
      <c r="N9" s="15"/>
      <c r="P9" s="14"/>
    </row>
    <row r="10" spans="1:16" ht="45" customHeight="1">
      <c r="A10" s="28">
        <v>41135</v>
      </c>
      <c r="B10" s="28" t="s">
        <v>40</v>
      </c>
      <c r="C10" s="28">
        <v>5</v>
      </c>
      <c r="D10" s="28">
        <v>4</v>
      </c>
      <c r="E10" s="30" t="s">
        <v>41</v>
      </c>
      <c r="F10" s="31">
        <v>1.2</v>
      </c>
      <c r="G10" s="30" t="s">
        <v>42</v>
      </c>
      <c r="H10" s="28" t="s">
        <v>43</v>
      </c>
      <c r="I10" s="30" t="s">
        <v>44</v>
      </c>
      <c r="J10" s="32">
        <v>45957</v>
      </c>
      <c r="K10" s="33">
        <v>23.84</v>
      </c>
      <c r="L10" s="32">
        <f>WORKDAY(J10,5)</f>
        <v>45964</v>
      </c>
      <c r="M10" s="12">
        <v>1.0246113989637304</v>
      </c>
      <c r="N10" s="15"/>
      <c r="P10" s="14"/>
    </row>
    <row r="11" spans="1:16" ht="45" customHeight="1">
      <c r="A11" s="28">
        <v>35513</v>
      </c>
      <c r="B11" s="28" t="s">
        <v>45</v>
      </c>
      <c r="C11" s="28">
        <v>3</v>
      </c>
      <c r="D11" s="28">
        <v>5</v>
      </c>
      <c r="E11" s="30" t="s">
        <v>14</v>
      </c>
      <c r="F11" s="31">
        <v>1.036</v>
      </c>
      <c r="G11" s="30" t="s">
        <v>46</v>
      </c>
      <c r="H11" s="28" t="s">
        <v>34</v>
      </c>
      <c r="I11" s="30" t="s">
        <v>47</v>
      </c>
      <c r="J11" s="32">
        <v>45958</v>
      </c>
      <c r="K11" s="33">
        <v>173</v>
      </c>
      <c r="L11" s="32">
        <f>WORKDAY(J11,5)</f>
        <v>45965</v>
      </c>
      <c r="M11" s="12">
        <v>0.94588926174496646</v>
      </c>
      <c r="N11" s="15"/>
      <c r="P11" s="14"/>
    </row>
    <row r="12" spans="1:16" ht="45" customHeight="1">
      <c r="A12" s="28">
        <v>36841</v>
      </c>
      <c r="B12" s="28" t="s">
        <v>48</v>
      </c>
      <c r="C12" s="28">
        <v>3</v>
      </c>
      <c r="D12" s="28">
        <v>3</v>
      </c>
      <c r="E12" s="30" t="s">
        <v>24</v>
      </c>
      <c r="F12" s="31">
        <v>1.0509999999999999</v>
      </c>
      <c r="G12" s="30" t="s">
        <v>49</v>
      </c>
      <c r="H12" s="28" t="s">
        <v>50</v>
      </c>
      <c r="I12" s="30" t="s">
        <v>51</v>
      </c>
      <c r="J12" s="32">
        <v>45958</v>
      </c>
      <c r="K12" s="33">
        <v>50.7</v>
      </c>
      <c r="L12" s="32">
        <f>WORKDAY(J12,5)</f>
        <v>45965</v>
      </c>
      <c r="M12" s="12">
        <v>1.0086705202312138</v>
      </c>
      <c r="N12" s="15"/>
      <c r="P12" s="14"/>
    </row>
    <row r="13" spans="1:16" ht="45" customHeight="1">
      <c r="A13" s="28">
        <v>30371</v>
      </c>
      <c r="B13" s="28" t="s">
        <v>52</v>
      </c>
      <c r="C13" s="28">
        <v>5</v>
      </c>
      <c r="D13" s="28">
        <v>40</v>
      </c>
      <c r="E13" s="30" t="s">
        <v>41</v>
      </c>
      <c r="F13" s="31" t="s">
        <v>53</v>
      </c>
      <c r="G13" s="30" t="s">
        <v>37</v>
      </c>
      <c r="H13" s="28" t="s">
        <v>29</v>
      </c>
      <c r="I13" s="30" t="s">
        <v>54</v>
      </c>
      <c r="J13" s="32"/>
      <c r="K13" s="33"/>
      <c r="L13" s="32"/>
      <c r="M13" s="12">
        <v>1.0157790927021695</v>
      </c>
      <c r="N13" s="15"/>
    </row>
    <row r="14" spans="1:16" ht="45" customHeight="1">
      <c r="A14" s="28">
        <v>61907</v>
      </c>
      <c r="B14" s="28" t="s">
        <v>55</v>
      </c>
      <c r="C14" s="28">
        <v>3</v>
      </c>
      <c r="D14" s="28">
        <v>10</v>
      </c>
      <c r="E14" s="30" t="s">
        <v>14</v>
      </c>
      <c r="F14" s="31">
        <v>1.0178</v>
      </c>
      <c r="G14" s="30" t="s">
        <v>56</v>
      </c>
      <c r="H14" s="28" t="s">
        <v>50</v>
      </c>
      <c r="I14" s="30" t="s">
        <v>57</v>
      </c>
      <c r="J14" s="32">
        <v>45967</v>
      </c>
      <c r="K14" s="33">
        <v>41.7</v>
      </c>
      <c r="L14" s="32">
        <f>WORKDAY(J14,5)</f>
        <v>45974</v>
      </c>
      <c r="M14" s="12"/>
      <c r="N14" s="15"/>
    </row>
    <row r="15" spans="1:16" ht="45" customHeight="1">
      <c r="A15" s="34" t="s">
        <v>58</v>
      </c>
      <c r="B15" s="34"/>
      <c r="C15" s="34"/>
      <c r="D15" s="34"/>
      <c r="E15" s="34"/>
      <c r="F15" s="35"/>
      <c r="G15" s="34"/>
      <c r="H15" s="35"/>
      <c r="I15" s="35"/>
      <c r="J15" s="34"/>
      <c r="K15" s="34"/>
      <c r="L15" s="34"/>
      <c r="M15" s="12">
        <v>0.97242206235011974</v>
      </c>
    </row>
    <row r="16" spans="1:16" ht="35.1" customHeight="1">
      <c r="A16" s="26" t="s">
        <v>0</v>
      </c>
      <c r="B16" s="26" t="s">
        <v>1</v>
      </c>
      <c r="C16" s="27" t="s">
        <v>2</v>
      </c>
      <c r="D16" s="27" t="s">
        <v>3</v>
      </c>
      <c r="E16" s="27" t="s">
        <v>4</v>
      </c>
      <c r="F16" s="27" t="s">
        <v>5</v>
      </c>
      <c r="G16" s="26" t="s">
        <v>6</v>
      </c>
      <c r="H16" s="27" t="s">
        <v>7</v>
      </c>
      <c r="I16" s="26" t="s">
        <v>59</v>
      </c>
      <c r="J16" s="27" t="s">
        <v>60</v>
      </c>
      <c r="K16" s="26" t="s">
        <v>61</v>
      </c>
      <c r="L16" s="4"/>
      <c r="M16" s="5"/>
      <c r="N16" s="15"/>
    </row>
    <row r="17" spans="1:14" s="6" customFormat="1" ht="42" customHeight="1">
      <c r="A17" s="7">
        <v>61912</v>
      </c>
      <c r="B17" s="7" t="s">
        <v>62</v>
      </c>
      <c r="C17" s="7">
        <v>3</v>
      </c>
      <c r="D17" s="7">
        <v>10</v>
      </c>
      <c r="E17" s="8" t="s">
        <v>63</v>
      </c>
      <c r="F17" s="8" t="s">
        <v>64</v>
      </c>
      <c r="G17" s="8" t="s">
        <v>65</v>
      </c>
      <c r="H17" s="7" t="s">
        <v>29</v>
      </c>
      <c r="I17" s="8" t="s">
        <v>66</v>
      </c>
      <c r="J17" s="16">
        <v>45821</v>
      </c>
      <c r="K17" s="16">
        <v>45839</v>
      </c>
      <c r="L17" s="17" t="s">
        <v>67</v>
      </c>
      <c r="M17" s="4"/>
      <c r="N17" s="5"/>
    </row>
    <row r="18" spans="1:14" ht="35.1" customHeight="1">
      <c r="A18" s="7">
        <v>66702</v>
      </c>
      <c r="B18" s="7" t="s">
        <v>68</v>
      </c>
      <c r="C18" s="7">
        <v>3</v>
      </c>
      <c r="D18" s="7">
        <v>20</v>
      </c>
      <c r="E18" s="8" t="s">
        <v>14</v>
      </c>
      <c r="F18" s="8" t="s">
        <v>69</v>
      </c>
      <c r="G18" s="8" t="s">
        <v>33</v>
      </c>
      <c r="H18" s="7" t="s">
        <v>70</v>
      </c>
      <c r="I18" s="8" t="s">
        <v>71</v>
      </c>
      <c r="J18" s="16">
        <v>45826</v>
      </c>
      <c r="K18" s="16">
        <v>45859</v>
      </c>
      <c r="L18" s="17" t="s">
        <v>72</v>
      </c>
      <c r="M18" s="4"/>
    </row>
    <row r="19" spans="1:14" ht="35.1" customHeight="1">
      <c r="A19" s="7">
        <v>22363</v>
      </c>
      <c r="B19" s="7" t="s">
        <v>73</v>
      </c>
      <c r="C19" s="7">
        <v>5</v>
      </c>
      <c r="D19" s="7">
        <v>4.5</v>
      </c>
      <c r="E19" s="8" t="s">
        <v>74</v>
      </c>
      <c r="F19" s="18" t="s">
        <v>75</v>
      </c>
      <c r="G19" s="7" t="s">
        <v>33</v>
      </c>
      <c r="H19" s="7" t="s">
        <v>25</v>
      </c>
      <c r="I19" s="8" t="s">
        <v>76</v>
      </c>
      <c r="J19" s="16">
        <v>45876</v>
      </c>
      <c r="K19" s="16">
        <v>45894</v>
      </c>
      <c r="L19" s="19"/>
      <c r="M19" s="4"/>
    </row>
    <row r="20" spans="1:14" ht="35.1" customHeight="1">
      <c r="A20" s="7">
        <v>82993</v>
      </c>
      <c r="B20" s="7" t="s">
        <v>77</v>
      </c>
      <c r="C20" s="7">
        <v>5</v>
      </c>
      <c r="D20" s="7">
        <v>60</v>
      </c>
      <c r="E20" s="8" t="s">
        <v>41</v>
      </c>
      <c r="F20" s="18" t="s">
        <v>78</v>
      </c>
      <c r="G20" s="7" t="s">
        <v>46</v>
      </c>
      <c r="H20" s="7" t="s">
        <v>70</v>
      </c>
      <c r="I20" s="8" t="s">
        <v>79</v>
      </c>
      <c r="J20" s="16" t="s">
        <v>80</v>
      </c>
      <c r="K20" s="16">
        <v>45910</v>
      </c>
      <c r="L20" s="19"/>
      <c r="M20" s="4"/>
    </row>
    <row r="21" spans="1:14" ht="35.1" customHeight="1">
      <c r="A21" s="7">
        <v>41136</v>
      </c>
      <c r="B21" s="7" t="s">
        <v>81</v>
      </c>
      <c r="C21" s="7">
        <v>5</v>
      </c>
      <c r="D21" s="7">
        <v>3</v>
      </c>
      <c r="E21" s="8" t="s">
        <v>82</v>
      </c>
      <c r="F21" s="18" t="s">
        <v>83</v>
      </c>
      <c r="G21" s="7" t="s">
        <v>42</v>
      </c>
      <c r="H21" s="7" t="s">
        <v>25</v>
      </c>
      <c r="I21" s="8" t="s">
        <v>84</v>
      </c>
      <c r="J21" s="16" t="s">
        <v>85</v>
      </c>
      <c r="K21" s="16">
        <v>45925</v>
      </c>
      <c r="L21" s="19"/>
      <c r="M21" s="4"/>
    </row>
    <row r="22" spans="1:14" ht="35.1" customHeight="1">
      <c r="A22" s="7">
        <v>24023</v>
      </c>
      <c r="B22" s="20" t="s">
        <v>86</v>
      </c>
      <c r="C22" s="7">
        <v>3</v>
      </c>
      <c r="D22" s="7">
        <v>10</v>
      </c>
      <c r="E22" s="8" t="s">
        <v>63</v>
      </c>
      <c r="F22" s="18" t="s">
        <v>87</v>
      </c>
      <c r="G22" s="7" t="s">
        <v>15</v>
      </c>
      <c r="H22" s="7" t="s">
        <v>34</v>
      </c>
      <c r="I22" s="8" t="s">
        <v>88</v>
      </c>
      <c r="J22" s="16">
        <v>45925</v>
      </c>
      <c r="K22" s="16">
        <v>45946</v>
      </c>
      <c r="L22" s="19"/>
      <c r="M22" s="4"/>
    </row>
    <row r="23" spans="1:14" ht="35.1" customHeight="1">
      <c r="A23" s="28">
        <v>62745</v>
      </c>
      <c r="B23" s="29" t="s">
        <v>89</v>
      </c>
      <c r="C23" s="28">
        <v>5</v>
      </c>
      <c r="D23" s="28">
        <v>40</v>
      </c>
      <c r="E23" s="30" t="s">
        <v>41</v>
      </c>
      <c r="F23" s="36" t="s">
        <v>83</v>
      </c>
      <c r="G23" s="29" t="s">
        <v>90</v>
      </c>
      <c r="H23" s="28" t="s">
        <v>29</v>
      </c>
      <c r="I23" s="30" t="s">
        <v>91</v>
      </c>
      <c r="J23" s="37">
        <v>45932</v>
      </c>
      <c r="K23" s="37">
        <v>45952</v>
      </c>
      <c r="L23" s="19"/>
      <c r="M23" s="4"/>
    </row>
    <row r="24" spans="1:14" ht="35.1" customHeight="1">
      <c r="A24" s="28">
        <v>80426</v>
      </c>
      <c r="B24" s="29" t="s">
        <v>92</v>
      </c>
      <c r="C24" s="28">
        <v>3</v>
      </c>
      <c r="D24" s="28">
        <v>3.5</v>
      </c>
      <c r="E24" s="30" t="s">
        <v>93</v>
      </c>
      <c r="F24" s="36" t="s">
        <v>64</v>
      </c>
      <c r="G24" s="29" t="s">
        <v>94</v>
      </c>
      <c r="H24" s="28" t="s">
        <v>50</v>
      </c>
      <c r="I24" s="30" t="s">
        <v>76</v>
      </c>
      <c r="J24" s="37">
        <v>45938</v>
      </c>
      <c r="K24" s="37">
        <v>45958</v>
      </c>
      <c r="L24" s="19"/>
      <c r="M24" s="4"/>
    </row>
    <row r="25" spans="1:14" s="6" customFormat="1" ht="35.1" customHeight="1">
      <c r="A25" s="28">
        <v>30321</v>
      </c>
      <c r="B25" s="29" t="s">
        <v>95</v>
      </c>
      <c r="C25" s="28">
        <v>3</v>
      </c>
      <c r="D25" s="28">
        <v>10</v>
      </c>
      <c r="E25" s="30" t="s">
        <v>96</v>
      </c>
      <c r="F25" s="36" t="s">
        <v>97</v>
      </c>
      <c r="G25" s="28" t="s">
        <v>20</v>
      </c>
      <c r="H25" s="28" t="s">
        <v>34</v>
      </c>
      <c r="I25" s="30" t="s">
        <v>79</v>
      </c>
      <c r="J25" s="37">
        <v>45917</v>
      </c>
      <c r="K25" s="37">
        <v>45959</v>
      </c>
      <c r="L25" s="19"/>
      <c r="M25" s="4"/>
      <c r="N25" s="5"/>
    </row>
    <row r="26" spans="1:14" ht="35.1" customHeight="1">
      <c r="A26" s="28">
        <v>30322</v>
      </c>
      <c r="B26" s="28" t="s">
        <v>98</v>
      </c>
      <c r="C26" s="28">
        <v>5</v>
      </c>
      <c r="D26" s="28">
        <v>10</v>
      </c>
      <c r="E26" s="30" t="s">
        <v>99</v>
      </c>
      <c r="F26" s="36" t="s">
        <v>100</v>
      </c>
      <c r="G26" s="28" t="s">
        <v>20</v>
      </c>
      <c r="H26" s="28" t="s">
        <v>34</v>
      </c>
      <c r="I26" s="30" t="s">
        <v>101</v>
      </c>
      <c r="J26" s="37">
        <v>45917</v>
      </c>
      <c r="K26" s="37">
        <v>45959</v>
      </c>
      <c r="L26" s="19"/>
      <c r="M26" s="4"/>
    </row>
    <row r="27" spans="1:14" ht="60" customHeight="1">
      <c r="A27" s="28">
        <v>23683</v>
      </c>
      <c r="B27" s="28" t="s">
        <v>102</v>
      </c>
      <c r="C27" s="28">
        <v>5</v>
      </c>
      <c r="D27" s="28">
        <v>90</v>
      </c>
      <c r="E27" s="30" t="s">
        <v>41</v>
      </c>
      <c r="F27" s="36" t="s">
        <v>83</v>
      </c>
      <c r="G27" s="28" t="s">
        <v>103</v>
      </c>
      <c r="H27" s="28" t="s">
        <v>70</v>
      </c>
      <c r="I27" s="38" t="s">
        <v>104</v>
      </c>
      <c r="J27" s="37">
        <v>45944</v>
      </c>
      <c r="K27" s="37">
        <v>45961</v>
      </c>
      <c r="L27" s="19"/>
      <c r="M27" s="4"/>
    </row>
    <row r="28" spans="1:14" ht="35.1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4" ht="3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5"/>
    </row>
    <row r="30" spans="1:14" ht="4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21"/>
    </row>
    <row r="31" spans="1:14" ht="3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</row>
    <row r="32" spans="1:14" ht="3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ht="3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ht="3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ht="4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ht="3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ht="3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3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3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3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ht="3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3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  <row r="43" spans="1:13" ht="3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</row>
    <row r="44" spans="1:13" ht="30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ht="3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ht="3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</row>
    <row r="47" spans="1:13" ht="3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 ht="3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 ht="3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</row>
    <row r="50" spans="1:13" ht="3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</row>
    <row r="51" spans="1:13" ht="3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</row>
    <row r="52" spans="1:13" ht="3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ht="3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</row>
    <row r="54" spans="1:13" ht="3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</row>
    <row r="55" spans="1:13" ht="3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</row>
    <row r="56" spans="1:13" ht="3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</row>
    <row r="57" spans="1:13" ht="3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</row>
    <row r="58" spans="1:13" ht="40.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</row>
    <row r="59" spans="1:13" ht="40.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</row>
    <row r="60" spans="1:13" ht="40.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  <row r="61" spans="1:13" ht="40.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</row>
    <row r="62" spans="1:13" ht="40.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</row>
    <row r="63" spans="1:13" ht="40.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</row>
    <row r="64" spans="1:13" ht="40.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</row>
    <row r="65" spans="1:13" ht="40.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</row>
    <row r="66" spans="1:13" ht="40.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</row>
    <row r="67" spans="1:13" ht="40.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</row>
    <row r="68" spans="1:13" ht="40.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</row>
    <row r="69" spans="1:13" ht="40.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</row>
    <row r="70" spans="1:13" ht="40.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</row>
    <row r="71" spans="1:13" ht="40.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</row>
    <row r="72" spans="1:13" ht="40.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</row>
    <row r="73" spans="1:13" ht="40.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</row>
    <row r="74" spans="1:13" ht="40.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</row>
    <row r="75" spans="1:13" ht="40.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</row>
    <row r="76" spans="1:13" ht="40.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 spans="1:13" ht="40.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</row>
    <row r="78" spans="1:13" ht="40.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</row>
    <row r="79" spans="1:13" ht="40.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</row>
    <row r="80" spans="1:13" ht="40.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</row>
    <row r="81" spans="1:13" ht="40.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</row>
    <row r="82" spans="1:13" ht="40.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</row>
    <row r="83" spans="1:13" ht="40.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</row>
    <row r="84" spans="1:13" ht="40.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</row>
    <row r="85" spans="1:13" ht="40.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</row>
    <row r="86" spans="1:13" ht="40.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</row>
    <row r="87" spans="1:13" ht="40.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 spans="1:13" ht="40.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</row>
    <row r="89" spans="1:13" ht="40.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</row>
    <row r="90" spans="1:13" ht="40.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</row>
    <row r="91" spans="1:13" ht="40.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 spans="1:13" ht="40.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</row>
    <row r="93" spans="1:13" ht="40.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</row>
    <row r="94" spans="1:13" ht="40.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</row>
    <row r="95" spans="1:13" ht="40.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</row>
    <row r="96" spans="1:13" ht="40.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</row>
    <row r="97" spans="1:13" ht="40.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</row>
    <row r="98" spans="1:13" ht="40.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</row>
    <row r="99" spans="1:13" ht="40.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</row>
    <row r="100" spans="1:13" ht="40.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</row>
    <row r="101" spans="1:13" ht="40.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  <row r="102" spans="1:13" ht="40.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</row>
    <row r="103" spans="1:13" ht="40.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</row>
    <row r="104" spans="1:13" ht="40.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</row>
    <row r="105" spans="1:13" ht="40.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 spans="1:13" ht="40.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</row>
    <row r="107" spans="1:13" ht="40.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</row>
    <row r="108" spans="1:13" ht="40.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</row>
    <row r="109" spans="1:13" ht="40.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</row>
    <row r="110" spans="1:13" ht="40.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 spans="1:13" ht="40.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 spans="1:13" ht="40.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 spans="1:13" ht="40.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</row>
    <row r="114" spans="1:13" ht="40.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</row>
    <row r="115" spans="1:13" ht="40.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</row>
    <row r="116" spans="1:13" ht="40.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</row>
    <row r="117" spans="1:13" ht="40.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</row>
    <row r="118" spans="1:13" ht="40.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</row>
    <row r="119" spans="1:13" ht="40.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</row>
    <row r="120" spans="1:13" ht="40.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 spans="1:13" ht="40.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</row>
    <row r="122" spans="1:13" ht="40.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</row>
    <row r="123" spans="1:13" ht="40.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</row>
    <row r="124" spans="1:13" ht="40.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</row>
    <row r="125" spans="1:13" ht="40.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</row>
    <row r="126" spans="1:13" ht="40.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</row>
    <row r="127" spans="1:13" ht="40.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</row>
    <row r="128" spans="1:13" ht="40.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</row>
    <row r="129" spans="1:13" ht="40.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</row>
    <row r="130" spans="1:13" ht="40.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</row>
    <row r="131" spans="1:13" ht="40.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</row>
    <row r="132" spans="1:13" ht="40.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</row>
    <row r="133" spans="1:13" ht="40.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</row>
    <row r="134" spans="1:13" ht="40.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</row>
    <row r="135" spans="1:13" ht="40.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</row>
    <row r="136" spans="1:13" ht="40.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</row>
    <row r="137" spans="1:13" ht="40.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</row>
    <row r="138" spans="1:13" ht="40.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</row>
    <row r="139" spans="1:13" ht="40.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</row>
    <row r="140" spans="1:13" ht="40.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</row>
    <row r="141" spans="1:13" ht="40.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</row>
    <row r="142" spans="1:13" ht="40.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</row>
    <row r="143" spans="1:13" ht="40.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</row>
    <row r="144" spans="1:13" ht="40.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</row>
    <row r="145" spans="1:13" ht="40.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</row>
    <row r="146" spans="1:13" ht="40.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</row>
    <row r="147" spans="1:13" ht="40.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</row>
    <row r="148" spans="1:13" ht="40.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</row>
    <row r="149" spans="1:13" ht="40.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</row>
    <row r="150" spans="1:13" ht="40.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</row>
    <row r="151" spans="1:13" ht="40.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</row>
    <row r="152" spans="1:13" ht="40.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</row>
    <row r="153" spans="1:13" ht="40.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</row>
    <row r="154" spans="1:13" ht="40.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</row>
    <row r="155" spans="1:13" ht="40.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</row>
    <row r="156" spans="1:13" ht="40.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</row>
    <row r="157" spans="1:13" ht="40.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</row>
    <row r="158" spans="1:13" ht="40.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</row>
    <row r="159" spans="1:13" ht="40.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</row>
    <row r="160" spans="1:13" ht="40.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</row>
    <row r="161" spans="1:13" ht="40.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</row>
    <row r="162" spans="1:13" ht="40.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</row>
    <row r="163" spans="1:13" ht="40.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</row>
    <row r="164" spans="1:13" ht="40.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</row>
    <row r="165" spans="1:13" ht="40.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</row>
    <row r="166" spans="1:13" ht="40.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</row>
    <row r="167" spans="1:13" ht="40.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</row>
    <row r="168" spans="1:13" ht="40.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</row>
    <row r="169" spans="1:13" ht="40.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</row>
    <row r="170" spans="1:13" ht="40.5" customHeight="1">
      <c r="M170" s="4"/>
    </row>
    <row r="171" spans="1:13" ht="40.5" customHeight="1">
      <c r="M171" s="4"/>
    </row>
    <row r="172" spans="1:13" ht="40.5" customHeight="1">
      <c r="M172" s="4"/>
    </row>
    <row r="173" spans="1:13" ht="40.5" customHeight="1">
      <c r="M173" s="4"/>
    </row>
    <row r="174" spans="1:13" ht="40.5" customHeight="1">
      <c r="M174" s="4"/>
    </row>
    <row r="175" spans="1:13" ht="40.5" customHeight="1">
      <c r="M175" s="4"/>
    </row>
    <row r="176" spans="1:13" ht="40.5" customHeight="1">
      <c r="M176" s="4"/>
    </row>
    <row r="177" spans="13:13" ht="40.5" customHeight="1">
      <c r="M177" s="4"/>
    </row>
    <row r="178" spans="13:13" ht="40.5" customHeight="1">
      <c r="M178" s="4"/>
    </row>
    <row r="179" spans="13:13" ht="40.5" customHeight="1">
      <c r="M179" s="4"/>
    </row>
    <row r="180" spans="13:13" ht="40.5" customHeight="1">
      <c r="M180" s="4"/>
    </row>
    <row r="181" spans="13:13" ht="40.5" customHeight="1">
      <c r="M181" s="4"/>
    </row>
    <row r="182" spans="13:13" ht="40.5" customHeight="1">
      <c r="M182" s="4"/>
    </row>
    <row r="183" spans="13:13" ht="40.5" customHeight="1">
      <c r="M183" s="4"/>
    </row>
    <row r="184" spans="13:13" ht="40.5" customHeight="1">
      <c r="M184" s="4"/>
    </row>
    <row r="185" spans="13:13" ht="40.5" customHeight="1">
      <c r="M185" s="4"/>
    </row>
    <row r="186" spans="13:13" ht="40.5" customHeight="1">
      <c r="M186" s="4"/>
    </row>
    <row r="187" spans="13:13" ht="40.5" customHeight="1">
      <c r="M187" s="4"/>
    </row>
    <row r="188" spans="13:13" ht="40.5" customHeight="1">
      <c r="M188" s="4"/>
    </row>
    <row r="189" spans="13:13" ht="40.5" customHeight="1">
      <c r="M189" s="4"/>
    </row>
    <row r="190" spans="13:13" ht="40.5" customHeight="1">
      <c r="M190" s="4"/>
    </row>
    <row r="191" spans="13:13" ht="40.5" customHeight="1">
      <c r="M191" s="4"/>
    </row>
    <row r="192" spans="13:13" ht="40.5" customHeight="1">
      <c r="M192" s="4"/>
    </row>
    <row r="193" spans="13:13" ht="40.5" customHeight="1">
      <c r="M193" s="4"/>
    </row>
    <row r="194" spans="13:13" ht="40.5" customHeight="1">
      <c r="M194" s="4"/>
    </row>
    <row r="195" spans="13:13">
      <c r="M195" s="4"/>
    </row>
    <row r="196" spans="13:13">
      <c r="M196" s="4"/>
    </row>
    <row r="197" spans="13:13">
      <c r="M197" s="4"/>
    </row>
    <row r="198" spans="13:13">
      <c r="M198" s="4"/>
    </row>
    <row r="199" spans="13:13">
      <c r="M199" s="4"/>
    </row>
    <row r="200" spans="13:13">
      <c r="M200" s="4"/>
    </row>
    <row r="1048356" spans="8:8">
      <c r="H1048356" s="22"/>
    </row>
  </sheetData>
  <mergeCells count="1">
    <mergeCell ref="A1:M1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CB初級市場資訊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詹雅涵</cp:lastModifiedBy>
  <dcterms:created xsi:type="dcterms:W3CDTF">2025-10-17T07:02:13Z</dcterms:created>
  <dcterms:modified xsi:type="dcterms:W3CDTF">2025-10-20T00:20:02Z</dcterms:modified>
</cp:coreProperties>
</file>